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81B82BC6-47E2-4CFD-A960-EAEC2D8EA0F1}" xr6:coauthVersionLast="47" xr6:coauthVersionMax="47" xr10:uidLastSave="{00000000-0000-0000-0000-000000000000}"/>
  <bookViews>
    <workbookView xWindow="-108" yWindow="-108" windowWidth="23256" windowHeight="12456" xr2:uid="{F9A756C4-521F-477B-B110-025E9366B810}"/>
  </bookViews>
  <sheets>
    <sheet name="มิ.ย 67 (5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E20" i="2"/>
  <c r="D20" i="2"/>
  <c r="C20" i="2"/>
  <c r="F19" i="2"/>
  <c r="F18" i="2"/>
  <c r="M17" i="2"/>
  <c r="F17" i="2"/>
  <c r="F16" i="2"/>
  <c r="M15" i="2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<sst xmlns="http://schemas.openxmlformats.org/spreadsheetml/2006/main" count="59" uniqueCount="56">
  <si>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</si>
  <si>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เดือนมิถุนายน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</si>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</sst>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95AB-4F2F-4B24-96E4-0B44CCCE5237}">
  <sheetPr>
    <tabColor rgb="FFFF0000"/>
  </sheetPr>
  <dimension ref="B1:O133"/>
  <sheetViews>
    <sheetView tabSelected="1" topLeftCell="A4" zoomScaleNormal="100" workbookViewId="0">
      <selection activeCell="J16" sqref="J16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594.01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164.21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38138.639999999999</v>
      </c>
      <c r="E10" s="8"/>
      <c r="F10" s="10">
        <f>SUM(C10:E10)</f>
        <v>38138.639999999999</v>
      </c>
      <c r="G10" s="16"/>
      <c r="H10" s="2"/>
      <c r="I10" s="13" t="s">
        <v>17</v>
      </c>
      <c r="J10" s="17">
        <v>20.8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4021.26</v>
      </c>
      <c r="E12" s="8"/>
      <c r="F12" s="10">
        <f>SUM(C12:D12)</f>
        <v>4021.26</v>
      </c>
      <c r="G12" s="20"/>
      <c r="H12" s="2"/>
      <c r="I12" s="13" t="s">
        <v>20</v>
      </c>
      <c r="J12" s="17">
        <f>SUM(J8:J11)</f>
        <v>779.02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79274.59</v>
      </c>
      <c r="E13" s="22"/>
      <c r="F13" s="23">
        <f t="shared" ref="F13:F18" si="0">SUM(C13:E13)</f>
        <v>79274.59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11272</v>
      </c>
      <c r="E14" s="26"/>
      <c r="F14" s="10">
        <f t="shared" si="0"/>
        <v>11272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1898</v>
      </c>
      <c r="E15" s="26"/>
      <c r="F15" s="10">
        <f t="shared" si="0"/>
        <v>1898</v>
      </c>
      <c r="G15" s="27"/>
      <c r="H15" s="2"/>
      <c r="I15" s="2"/>
      <c r="J15" s="2" t="s">
        <v>24</v>
      </c>
      <c r="K15" s="2"/>
      <c r="L15" s="2"/>
      <c r="M15" s="14">
        <f>SUM(D12)</f>
        <v>4021.26</v>
      </c>
      <c r="N15" s="2"/>
      <c r="O15" s="2"/>
    </row>
    <row r="16" spans="2:15" ht="21" customHeight="1" x14ac:dyDescent="0.65">
      <c r="B16" s="15" t="s">
        <v>25</v>
      </c>
      <c r="C16" s="26"/>
      <c r="D16" s="12">
        <v>6045</v>
      </c>
      <c r="E16" s="26"/>
      <c r="F16" s="10">
        <f t="shared" si="0"/>
        <v>6045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9624</v>
      </c>
      <c r="E17" s="8"/>
      <c r="F17" s="10">
        <f t="shared" si="0"/>
        <v>9624</v>
      </c>
      <c r="G17" s="20"/>
      <c r="H17" s="2"/>
      <c r="I17" s="2"/>
      <c r="J17" s="2" t="s">
        <v>29</v>
      </c>
      <c r="K17" s="2"/>
      <c r="L17" s="2"/>
      <c r="M17" s="14">
        <f>SUM(D10)+J9</f>
        <v>38302.85</v>
      </c>
      <c r="N17" s="2"/>
      <c r="O17" s="2"/>
    </row>
    <row r="18" spans="2:15" ht="21" customHeight="1" x14ac:dyDescent="0.65">
      <c r="B18" s="15" t="s">
        <v>30</v>
      </c>
      <c r="C18" s="8"/>
      <c r="D18" s="12">
        <v>0</v>
      </c>
      <c r="E18" s="8"/>
      <c r="F18" s="10">
        <f t="shared" si="0"/>
        <v>0</v>
      </c>
      <c r="G18" s="20"/>
      <c r="H18" s="2"/>
      <c r="I18" s="2"/>
      <c r="J18" s="2" t="s">
        <v>31</v>
      </c>
      <c r="K18" s="2"/>
      <c r="L18" s="2"/>
      <c r="M18" s="28">
        <v>107221.77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1.63</v>
      </c>
      <c r="E19" s="8"/>
      <c r="F19" s="10">
        <f>SUM(C19:E19)</f>
        <v>1.63</v>
      </c>
      <c r="G19" s="11"/>
      <c r="H19" s="2"/>
      <c r="I19" s="2"/>
      <c r="J19" s="2" t="s">
        <v>34</v>
      </c>
      <c r="K19" s="2"/>
      <c r="L19" s="2"/>
      <c r="M19" s="14">
        <v>19.170000000000002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150275.99</v>
      </c>
      <c r="E20" s="32">
        <f>SUM(E6:E18)</f>
        <v>0</v>
      </c>
      <c r="F20" s="32">
        <f>SUM(F7:F19)</f>
        <v>150275.99</v>
      </c>
      <c r="G20" s="34"/>
      <c r="H20" s="2"/>
      <c r="I20" s="2"/>
      <c r="J20" s="2"/>
      <c r="K20" s="18"/>
      <c r="L20" s="35"/>
      <c r="M20" s="36">
        <f>SUM(M15:M19)</f>
        <v>149565.92000000001</v>
      </c>
      <c r="N20" s="36"/>
      <c r="O20" s="2"/>
    </row>
    <row r="21" spans="2:15" ht="24.75" customHeight="1" x14ac:dyDescent="0.65">
      <c r="B21" s="26" t="str">
        <f>"ตัวหนังสือ  ("&amp;BAHTTEXT(F20)&amp;")"</f>
        <v>ตัวหนังสือ  (หนึ่งแสนห้าหมื่นสองร้อยเจ็ดสิบห้าบาทเก้าสิบเก้าสตางค์)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26" t="s">
        <v>35</v>
      </c>
      <c r="D23" s="37"/>
      <c r="E23" s="37"/>
      <c r="F23" s="26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8" t="s">
        <v>37</v>
      </c>
      <c r="D24" s="38"/>
      <c r="E24" s="38"/>
      <c r="F24" s="38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8" t="s">
        <v>38</v>
      </c>
      <c r="D25" s="38"/>
      <c r="E25" s="38"/>
      <c r="F25" s="38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26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38" t="s">
        <v>41</v>
      </c>
      <c r="D29" s="38"/>
      <c r="E29" s="26"/>
      <c r="F29" s="38" t="s">
        <v>42</v>
      </c>
      <c r="G29" s="38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8" t="s">
        <v>43</v>
      </c>
      <c r="D30" s="38"/>
      <c r="E30" s="26"/>
      <c r="F30" s="39" t="s">
        <v>44</v>
      </c>
      <c r="G30" s="39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8" t="s">
        <v>45</v>
      </c>
      <c r="D31" s="38"/>
      <c r="E31" s="26"/>
      <c r="F31" s="38" t="s">
        <v>46</v>
      </c>
      <c r="G31" s="38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26" t="s">
        <v>47</v>
      </c>
      <c r="D33" s="37"/>
      <c r="E33" s="37"/>
      <c r="F33" s="26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8" t="s">
        <v>49</v>
      </c>
      <c r="D34" s="38"/>
      <c r="E34" s="38"/>
      <c r="F34" s="38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38" t="s">
        <v>50</v>
      </c>
      <c r="D35" s="38"/>
      <c r="E35" s="38"/>
      <c r="F35" s="38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38" t="s">
        <v>51</v>
      </c>
      <c r="D36" s="38"/>
      <c r="E36" s="38"/>
      <c r="F36" s="38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26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26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26" t="s">
        <v>54</v>
      </c>
      <c r="D39" s="37"/>
      <c r="E39" s="37"/>
      <c r="F39" s="26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26" t="s">
        <v>54</v>
      </c>
      <c r="D40" s="37"/>
      <c r="E40" s="37"/>
      <c r="F40" s="26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4DE9-BD1C-4A0E-B6B4-A74CE63A3324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มิ.ย 67 (5)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2024-09-04T23:52:33Z</dcterms:created>
  <dcterms:modified xsi:type="dcterms:W3CDTF">2024-09-04T23:53:46Z</dcterms:modified>
</cp:coreProperties>
</file>